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<sst xmlns="http://schemas.openxmlformats.org/spreadsheetml/2006/main" count="46" uniqueCount="25">
  <si>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</si>
  <si>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</si>
  <si>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</si>
  <si>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</si>
  <si>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</si>
  <si>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</si>
  <si>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</si>
  <si>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</si>
  <si>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</si>
  <si>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</si>
  <si>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</si>
  <si>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</si>
  <si>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</si>
  <si>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</si>
  <si>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</si>
  <si>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</si>
  <si>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</si>
  <si>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</si>
  <si>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</si>
  <si>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</si>
  <si>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</si>
  <si>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</si>
  <si>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2014/15</t>
  </si>
  <si>
    <t>SK Podklášteří</t>
  </si>
  <si>
    <t>LOB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</si>
</sst>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L4" sqref="L4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6" t="s">
        <v>22</v>
      </c>
      <c r="M1" s="56"/>
      <c r="N1" s="56"/>
      <c r="O1" s="57" t="s">
        <v>19</v>
      </c>
      <c r="P1" s="57"/>
      <c r="Q1" s="58">
        <v>42048</v>
      </c>
      <c r="R1" s="59"/>
      <c r="S1" s="59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4" t="s">
        <v>4</v>
      </c>
      <c r="B5" s="65"/>
      <c r="C5" s="50" t="s">
        <v>5</v>
      </c>
      <c r="D5" s="52" t="s">
        <v>6</v>
      </c>
      <c r="E5" s="53"/>
      <c r="F5" s="53"/>
      <c r="G5" s="54"/>
      <c r="H5" s="60" t="s">
        <v>7</v>
      </c>
      <c r="I5" s="61"/>
      <c r="K5" s="64" t="s">
        <v>4</v>
      </c>
      <c r="L5" s="65"/>
      <c r="M5" s="50" t="s">
        <v>5</v>
      </c>
      <c r="N5" s="52" t="s">
        <v>6</v>
      </c>
      <c r="O5" s="53"/>
      <c r="P5" s="53"/>
      <c r="Q5" s="54"/>
      <c r="R5" s="60" t="s">
        <v>7</v>
      </c>
      <c r="S5" s="61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7"/>
      <c r="B8" s="6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7"/>
      <c r="L8" s="6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9"/>
      <c r="B9" s="7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</c>
      <c r="K9" s="69"/>
      <c r="L9" s="7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</c>
      <c r="E10" s="23">
        <f>IF(ISNUMBER($G10),SUM(E8:E9),"")</f>
      </c>
      <c r="F10" s="23">
        <f>IF(ISNUMBER($G10),SUM(F8:F9),"")</f>
      </c>
      <c r="G10" s="24">
        <f>IF(SUM($G8:$G9)+SUM($Q8:$Q9)&gt;0,SUM(G8:G9),"")</f>
      </c>
      <c r="H10" s="22">
        <f>IF(ISNUMBER($G10),SUM(H8:H9),"")</f>
      </c>
      <c r="I10" s="63"/>
      <c r="K10" s="40"/>
      <c r="L10" s="41"/>
      <c r="M10" s="21" t="s">
        <v>12</v>
      </c>
      <c r="N10" s="22">
        <f>IF(ISNUMBER($G10),SUM(N8:N9),"")</f>
      </c>
      <c r="O10" s="23">
        <f>IF(ISNUMBER($G10),SUM(O8:O9),"")</f>
      </c>
      <c r="P10" s="23">
        <f>IF(ISNUMBER($G10),SUM(P8:P9),"")</f>
      </c>
      <c r="Q10" s="24">
        <f>IF(SUM($G8:$G9)+SUM($Q8:$Q9)&gt;0,SUM(Q8:Q9),"")</f>
      </c>
      <c r="R10" s="22">
        <f>IF(ISNUMBER($G10),SUM(R8:R9),"")</f>
      </c>
      <c r="S10" s="63"/>
    </row>
    <row r="11" spans="1:19" ht="12.75" customHeight="1" thickBot="1">
      <c r="A11" s="67"/>
      <c r="B11" s="6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7"/>
      <c r="L11" s="6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9"/>
      <c r="B12" s="7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</c>
      <c r="K12" s="69"/>
      <c r="L12" s="7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</c>
      <c r="E13" s="23">
        <f>IF(ISNUMBER($G13),SUM(E11:E12),"")</f>
      </c>
      <c r="F13" s="23">
        <f>IF(ISNUMBER($G13),SUM(F11:F12),"")</f>
      </c>
      <c r="G13" s="24">
        <f>IF(SUM($G11:$G12)+SUM($Q11:$Q12)&gt;0,SUM(G11:G12),"")</f>
      </c>
      <c r="H13" s="22">
        <f>IF(ISNUMBER($G13),SUM(H11:H12),"")</f>
      </c>
      <c r="I13" s="63"/>
      <c r="K13" s="40"/>
      <c r="L13" s="41"/>
      <c r="M13" s="21" t="s">
        <v>12</v>
      </c>
      <c r="N13" s="22">
        <f>IF(ISNUMBER($G13),SUM(N11:N12),"")</f>
      </c>
      <c r="O13" s="23">
        <f>IF(ISNUMBER($G13),SUM(O11:O12),"")</f>
      </c>
      <c r="P13" s="23">
        <f>IF(ISNUMBER($G13),SUM(P11:P12),"")</f>
      </c>
      <c r="Q13" s="24">
        <f>IF(SUM($G11:$G12)+SUM($Q11:$Q12)&gt;0,SUM(Q11:Q12),"")</f>
      </c>
      <c r="R13" s="22">
        <f>IF(ISNUMBER($G13),SUM(R11:R12),"")</f>
      </c>
      <c r="S13" s="63"/>
    </row>
    <row r="14" spans="1:19" ht="12.75" customHeight="1" thickBot="1">
      <c r="A14" s="67"/>
      <c r="B14" s="6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7"/>
      <c r="L14" s="6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9"/>
      <c r="B15" s="7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</c>
      <c r="K15" s="69"/>
      <c r="L15" s="7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</c>
      <c r="E16" s="23">
        <f>IF(ISNUMBER($G16),SUM(E14:E15),"")</f>
      </c>
      <c r="F16" s="23">
        <f>IF(ISNUMBER($G16),SUM(F14:F15),"")</f>
      </c>
      <c r="G16" s="24">
        <f>IF(SUM($G14:$G15)+SUM($Q14:$Q15)&gt;0,SUM(G14:G15),"")</f>
      </c>
      <c r="H16" s="22">
        <f>IF(ISNUMBER($G16),SUM(H14:H15),"")</f>
      </c>
      <c r="I16" s="63"/>
      <c r="K16" s="40"/>
      <c r="L16" s="41"/>
      <c r="M16" s="21" t="s">
        <v>12</v>
      </c>
      <c r="N16" s="22">
        <f>IF(ISNUMBER($G16),SUM(N14:N15),"")</f>
      </c>
      <c r="O16" s="23">
        <f>IF(ISNUMBER($G16),SUM(O14:O15),"")</f>
      </c>
      <c r="P16" s="23">
        <f>IF(ISNUMBER($G16),SUM(P14:P15),"")</f>
      </c>
      <c r="Q16" s="24">
        <f>IF(SUM($G14:$G15)+SUM($Q14:$Q15)&gt;0,SUM(Q14:Q15),"")</f>
      </c>
      <c r="R16" s="22">
        <f>IF(ISNUMBER($G16),SUM(R14:R15),"")</f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</c>
      <c r="E18" s="29">
        <f>IF(ISNUMBER($G18),SUM(E10,E13,E16),"")</f>
      </c>
      <c r="F18" s="29">
        <f>IF(ISNUMBER($G18),SUM(F10,F13,F16),"")</f>
      </c>
      <c r="G18" s="30">
        <f>IF(SUM($G$8:$G$16)+SUM($Q$8:$Q$16)&gt;0,SUM(G10,G13,G16),"")</f>
      </c>
      <c r="H18" s="31">
        <f>IF(SUM($G$8:$G$16)+SUM($Q$8:$Q$16)&gt;0,SUM(H10,H13,H16),"")</f>
      </c>
      <c r="I18" s="32">
        <f>IF(ISNUMBER($G18),(SIGN($G18-$Q18)+1)/IF(COUNT(I9,I12,I15)&gt;3,1,2),"")</f>
      </c>
      <c r="K18" s="25"/>
      <c r="L18" s="26"/>
      <c r="M18" s="27" t="s">
        <v>15</v>
      </c>
      <c r="N18" s="28">
        <f>IF(ISNUMBER($G18),SUM(N10,N13,N16),"")</f>
      </c>
      <c r="O18" s="29">
        <f>IF(ISNUMBER($G18),SUM(O10,O13,O16),"")</f>
      </c>
      <c r="P18" s="29">
        <f>IF(ISNUMBER($G18),SUM(P10,P13,P16),"")</f>
      </c>
      <c r="Q18" s="30">
        <f>IF(SUM($G$8:$G$16)+SUM($Q$8:$Q$16)&gt;0,SUM(Q10,Q13,Q16),"")</f>
      </c>
      <c r="R18" s="31">
        <f>IF(SUM($G$8:$G$16)+SUM($Q$8:$Q$16)&gt;0,SUM(R10,R13,R16),"")</f>
      </c>
      <c r="S18" s="32">
        <f>IF(ISNUMBER($I18),IF(COUNT(#REF!,#REF!,#REF!,#REF!,#REF!,#REF!)&gt;3,2,1)-$I18,"")</f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</c>
      <c r="K20" s="33"/>
      <c r="L20" s="36" t="s">
        <v>18</v>
      </c>
      <c r="M20" s="66"/>
      <c r="N20" s="66"/>
      <c r="O20" s="66"/>
      <c r="Q20" s="39" t="s">
        <v>16</v>
      </c>
      <c r="R20" s="39"/>
      <c r="S20" s="34">
        <f>IF(ISNUMBER(S$18),SUM(S9,S12,S15,S18),"")</f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 password="CC29" sheet="1" objects="1" scenarios="1"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2017-08-05T16:03:01Z</dcterms:modified>
  <cp:category/>
  <cp:version/>
  <cp:contentType/>
  <cp:contentStatus/>
</cp:coreProperties>
</file>